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<sst xmlns="http://schemas.openxmlformats.org/spreadsheetml/2006/main" count="4548" uniqueCount="2369">
  <si>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</si>
  <si>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</si>
  <si>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</si>
  <si>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</si>
  <si>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</si>
  <si>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</si>
  <si>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</si>
  <si>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</si>
  <si>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</si>
  <si>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</si>
  <si>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</si>
  <si>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</si>
  <si>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</si>
  <si>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</si>
  <si>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</si>
  <si>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</si>
  <si>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</si>
  <si>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</si>
  <si>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</si>
  <si>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</si>
  <si>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</si>
  <si>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</si>
  <si>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</si>
  <si>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</si>
  <si>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</si>
  <si>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</si>
  <si>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</si>
  <si>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</si>
  <si>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</si>
  <si>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</si>
  <si>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</si>
  <si>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</si>
  <si>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</si>
  <si>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</si>
  <si>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</si>
  <si>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</si>
  <si>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</si>
  <si>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</si>
  <si>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</si>
  <si>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</si>
  <si>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</si>
  <si>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</si>
  <si>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</si>
  <si>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</si>
  <si>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</si>
  <si>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</si>
  <si>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</si>
  <si>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</si>
  <si>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</si>
  <si>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</si>
  <si>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</si>
  <si>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</si>
  <si>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</si>
  <si>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</si>
  <si>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</si>
  <si>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</si>
  <si>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</si>
  <si>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</si>
  <si>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</si>
  <si>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</si>
  <si>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</si>
  <si>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</si>
  <si>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</si>
  <si>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</si>
  <si>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</si>
  <si>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</si>
  <si>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</si>
  <si>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</si>
  <si>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</si>
  <si>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</si>
  <si>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</si>
  <si>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</si>
  <si>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</si>
  <si>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</si>
  <si>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</si>
  <si>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</si>
  <si>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</si>
  <si>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</si>
  <si>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</si>
  <si>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</si>
  <si>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</si>
  <si>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</si>
  <si>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</si>
  <si>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</si>
  <si>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</si>
  <si>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</si>
  <si>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</si>
  <si>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</si>
  <si>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</si>
  <si>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</si>
  <si>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</si>
  <si>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</si>
  <si>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</si>
  <si>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</si>
  <si>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</si>
  <si>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</si>
  <si>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</si>
  <si>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</si>
  <si>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</si>
  <si>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</si>
  <si>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</si>
  <si>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</si>
  <si>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</si>
  <si>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</si>
  <si>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</si>
  <si>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</si>
  <si>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</si>
  <si>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</si>
  <si>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</si>
  <si>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</si>
  <si>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</si>
  <si>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</si>
  <si>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</si>
  <si>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</si>
  <si>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</si>
  <si>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</si>
  <si>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</si>
  <si>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</si>
  <si>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</si>
  <si>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</si>
  <si>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</si>
  <si>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</si>
  <si>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</si>
  <si>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</si>
  <si>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</si>
  <si>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</si>
  <si>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</si>
  <si>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</si>
  <si>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</si>
  <si>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</si>
  <si>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</si>
  <si>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</si>
  <si>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</si>
  <si>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</si>
  <si>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</si>
  <si>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</si>
  <si>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</si>
  <si>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</si>
  <si>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</si>
  <si>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</si>
  <si>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</si>
  <si>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</si>
  <si>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</si>
  <si>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</si>
  <si>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</si>
  <si>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</si>
  <si>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</si>
  <si>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</si>
  <si>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</si>
  <si>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</si>
  <si>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</si>
  <si>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</si>
  <si>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</si>
  <si>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</si>
  <si>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</si>
  <si>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</si>
  <si>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</si>
  <si>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</si>
  <si>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</si>
  <si>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</si>
  <si>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</si>
  <si>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</si>
  <si>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</si>
  <si>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</si>
  <si>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</si>
  <si>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</si>
  <si>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</si>
  <si>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</si>
  <si>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</si>
  <si>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</si>
  <si>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</si>
  <si>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</si>
  <si>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</si>
  <si>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</si>
  <si>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</si>
  <si>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</si>
  <si>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</si>
  <si>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</si>
  <si>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</si>
  <si>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</si>
  <si>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</si>
  <si>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</si>
  <si>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</si>
  <si>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</si>
  <si>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</si>
  <si>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</si>
  <si>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</si>
  <si>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</si>
  <si>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</si>
  <si>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</si>
  <si>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</si>
  <si>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</si>
  <si>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</si>
  <si>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</si>
  <si>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</si>
  <si>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</si>
  <si>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</si>
  <si>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</si>
  <si>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</si>
  <si>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</si>
  <si>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</si>
  <si>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</si>
  <si>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</si>
  <si>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</si>
  <si>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</si>
  <si>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</si>
  <si>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</si>
  <si>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</si>
  <si>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</si>
  <si>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</si>
  <si>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</si>
  <si>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</si>
  <si>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</si>
  <si>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</si>
  <si>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</si>
  <si>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</si>
  <si>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</si>
  <si>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</si>
  <si>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</si>
  <si>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</si>
  <si>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</si>
  <si>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</si>
  <si>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</si>
  <si>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</si>
  <si>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</si>
  <si>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</si>
  <si>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</si>
  <si>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</si>
  <si>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</si>
  <si>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</si>
  <si>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</si>
  <si>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</si>
  <si>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</si>
  <si>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</si>
  <si>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</si>
  <si>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</si>
  <si>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</si>
  <si>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</si>
  <si>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</si>
  <si>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</si>
  <si>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</si>
  <si>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</si>
  <si>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</si>
  <si>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</si>
  <si>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</si>
  <si>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</si>
  <si>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</si>
  <si>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</si>
  <si>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</si>
  <si>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</si>
  <si>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</si>
  <si>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</si>
  <si>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</si>
  <si>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</si>
  <si>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</si>
  <si>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</si>
  <si>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</si>
  <si>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</si>
  <si>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</si>
  <si>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</si>
  <si>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</si>
  <si>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</si>
  <si>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</si>
  <si>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</si>
  <si>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</si>
  <si>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</si>
  <si>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</si>
  <si>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</si>
  <si>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</si>
  <si>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</si>
  <si>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</si>
  <si>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</si>
  <si>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</si>
  <si>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</si>
  <si>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</si>
  <si>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</si>
  <si>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</si>
  <si>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</si>
  <si>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</si>
  <si>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</si>
  <si>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</si>
  <si>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</si>
  <si>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</si>
  <si>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</si>
  <si>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</si>
  <si>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</si>
  <si>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</si>
  <si>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</si>
  <si>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</si>
  <si>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</si>
  <si>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</si>
  <si>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</si>
  <si>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</si>
  <si>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</si>
  <si>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</si>
  <si>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</si>
  <si>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</si>
  <si>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</si>
  <si>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</si>
  <si>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</si>
  <si>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</si>
  <si>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</si>
  <si>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</si>
  <si>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</si>
  <si>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</si>
  <si>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</si>
  <si>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</si>
  <si>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</si>
  <si>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</si>
  <si>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</si>
  <si>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</si>
  <si>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</si>
  <si>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</si>
  <si>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</si>
  <si>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</si>
  <si>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</si>
  <si>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</si>
  <si>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</si>
  <si>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</si>
  <si>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</si>
  <si>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</si>
  <si>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</si>
  <si>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</si>
  <si>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</si>
  <si>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</si>
  <si>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</si>
  <si>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</si>
  <si>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</si>
  <si>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</si>
  <si>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</si>
  <si>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</si>
  <si>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</si>
  <si>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</si>
  <si>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</si>
  <si>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</si>
  <si>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</si>
  <si>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</si>
  <si>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</si>
  <si>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</si>
  <si>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</si>
  <si>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</si>
  <si>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</si>
  <si>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</si>
  <si>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</si>
  <si>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</si>
  <si>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</si>
  <si>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</si>
  <si>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</si>
  <si>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</si>
  <si>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</si>
  <si>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</si>
  <si>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</si>
  <si>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</si>
  <si>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</si>
  <si>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</si>
  <si>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</si>
  <si>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</si>
  <si>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</si>
  <si>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</si>
  <si>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</si>
  <si>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</si>
  <si>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</si>
  <si>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</si>
  <si>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</si>
  <si>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</si>
  <si>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</si>
  <si>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</si>
  <si>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</si>
  <si>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</si>
  <si>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</si>
  <si>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</si>
  <si>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</si>
  <si>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</si>
  <si>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</si>
  <si>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</si>
  <si>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</si>
  <si>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</si>
  <si>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</si>
  <si>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</si>
  <si>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</si>
  <si>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</si>
  <si>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</si>
  <si>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</si>
  <si>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</si>
  <si>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</si>
  <si>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</si>
  <si>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</si>
  <si>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</si>
  <si>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</si>
  <si>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</si>
  <si>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</si>
  <si>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</si>
  <si>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</si>
  <si>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</si>
  <si>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</si>
  <si>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</si>
  <si>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</si>
  <si>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</si>
  <si>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</si>
  <si>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</si>
  <si>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</si>
  <si>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</si>
  <si>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</si>
  <si>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</si>
  <si>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</si>
  <si>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</si>
  <si>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</si>
  <si>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</si>
  <si>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</si>
  <si>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</si>
  <si>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</si>
  <si>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</si>
  <si>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</si>
  <si>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</si>
  <si>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</si>
  <si>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</si>
  <si>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</si>
  <si>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</si>
  <si>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</si>
  <si>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</si>
  <si>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</si>
  <si>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</si>
  <si>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</si>
  <si>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</si>
  <si>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</si>
  <si>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</si>
  <si>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</si>
  <si>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</si>
  <si>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</si>
  <si>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</si>
  <si>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</si>
  <si>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</si>
  <si>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</si>
  <si>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</si>
  <si>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</si>
  <si>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</si>
  <si>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</si>
  <si>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</si>
  <si>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</si>
  <si>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</si>
  <si>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</si>
  <si>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</si>
  <si>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</si>
  <si>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</si>
  <si>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</si>
  <si>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</si>
  <si>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</si>
  <si>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</si>
  <si>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</si>
  <si>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</si>
  <si>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</si>
  <si>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</si>
  <si>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</si>
  <si>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</si>
  <si>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</si>
  <si>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</si>
  <si>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</si>
  <si>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</si>
  <si>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</si>
  <si>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</si>
  <si>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</si>
  <si>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</si>
  <si>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</si>
  <si>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</si>
  <si>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</si>
  <si>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</si>
  <si>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</si>
  <si>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</si>
  <si>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</si>
  <si>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</si>
  <si>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</si>
  <si>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</si>
  <si>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</si>
  <si>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</si>
  <si>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</si>
  <si>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</si>
  <si>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</si>
  <si>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</si>
  <si>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</si>
  <si>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</si>
  <si>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</si>
  <si>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</si>
  <si>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</si>
  <si>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</si>
  <si>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</si>
  <si>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</si>
  <si>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</si>
  <si>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</si>
  <si>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</si>
  <si>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</si>
  <si>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</si>
  <si>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</si>
  <si>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</si>
  <si>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</si>
  <si>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</si>
  <si>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</si>
  <si>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</si>
  <si>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</si>
  <si>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</si>
  <si>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</si>
  <si>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</si>
  <si>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</si>
  <si>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</si>
  <si>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</si>
  <si>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</si>
  <si>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</si>
  <si>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</si>
  <si>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</si>
  <si>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</si>
  <si>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</si>
  <si>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</si>
  <si>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</si>
  <si>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</si>
  <si>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</si>
  <si>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</si>
  <si>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</si>
  <si>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</si>
  <si>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</si>
  <si>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</si>
  <si>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</si>
  <si>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</si>
  <si>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</si>
  <si>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</si>
  <si>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</si>
  <si>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</si>
  <si>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</si>
  <si>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</si>
  <si>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</si>
  <si>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</si>
  <si>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</si>
  <si>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</si>
  <si>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</si>
  <si>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</si>
  <si>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</si>
  <si>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</si>
  <si>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</si>
  <si>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</si>
  <si>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</si>
  <si>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</si>
  <si>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</si>
  <si>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</si>
  <si>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</si>
  <si>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</si>
  <si>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</si>
  <si>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</si>
  <si>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</si>
  <si>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</si>
  <si>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</si>
  <si>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</si>
  <si>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</si>
  <si>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</si>
  <si>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</si>
  <si>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</si>
  <si>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</si>
  <si>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</si>
  <si>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</si>
  <si>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</si>
  <si>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</si>
  <si>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</si>
  <si>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</si>
  <si>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</si>
  <si>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</si>
  <si>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</si>
  <si>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</si>
  <si>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</si>
  <si>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</si>
  <si>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</si>
  <si>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</si>
  <si>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</si>
  <si>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</si>
  <si>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</si>
  <si>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</si>
  <si>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</si>
  <si>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</si>
  <si>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</si>
  <si>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</si>
  <si>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</si>
  <si>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</si>
  <si>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</si>
  <si>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</si>
  <si>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</si>
  <si>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</si>
  <si>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</si>
  <si>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</si>
  <si>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</si>
  <si>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</si>
  <si>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</si>
  <si>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</si>
  <si>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</si>
  <si>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</si>
  <si>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</si>
  <si>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</si>
  <si>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</si>
  <si>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</si>
  <si>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</si>
  <si>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</si>
  <si>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</si>
  <si>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</si>
  <si>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</si>
  <si>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</si>
  <si>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</si>
  <si>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</si>
  <si>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</si>
  <si>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</si>
  <si>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</si>
  <si>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</si>
  <si>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</si>
  <si>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</si>
  <si>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</si>
  <si>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</si>
  <si>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</si>
  <si>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</si>
  <si>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</si>
  <si>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</si>
  <si>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</si>
  <si>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</si>
  <si>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</si>
  <si>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</si>
  <si>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</si>
  <si>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</si>
  <si>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</si>
  <si>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</si>
  <si>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</si>
  <si>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</si>
  <si>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</si>
  <si>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</si>
  <si>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</si>
  <si>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</si>
  <si>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</si>
  <si>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</si>
  <si>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</si>
  <si>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</si>
  <si>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</si>
  <si>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</si>
  <si>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</si>
  <si>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</si>
  <si>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</si>
  <si>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</si>
  <si>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</si>
  <si>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</si>
  <si>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</si>
  <si>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</si>
  <si>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</si>
  <si>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</si>
  <si>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</si>
  <si>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</si>
  <si>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</si>
  <si>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</si>
  <si>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</si>
  <si>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</si>
  <si>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</si>
  <si>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</si>
  <si>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</si>
  <si>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</si>
  <si>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</si>
  <si>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</si>
  <si>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</si>
  <si>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</si>
  <si>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</si>
  <si>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</si>
  <si>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</si>
  <si>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</si>
  <si>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</si>
  <si>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</si>
  <si>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</si>
  <si>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</si>
  <si>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</si>
  <si>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</si>
  <si>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</si>
  <si>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</si>
  <si>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</si>
  <si>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</si>
  <si>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</si>
  <si>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</si>
  <si>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</si>
  <si>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</si>
  <si>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</si>
  <si>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</si>
  <si>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</si>
  <si>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</si>
  <si>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</si>
  <si>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</si>
  <si>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</si>
  <si>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</si>
  <si>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</si>
  <si>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</si>
  <si>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</si>
  <si>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</si>
  <si>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</si>
  <si>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</si>
  <si>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</si>
  <si>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</si>
  <si>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</si>
  <si>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</si>
  <si>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</si>
  <si>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</si>
  <si>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</si>
  <si>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</si>
  <si>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</si>
  <si>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</si>
  <si>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</si>
  <si>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</si>
  <si>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</si>
  <si>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</si>
  <si>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</si>
  <si>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</si>
  <si>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</si>
  <si>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</si>
  <si>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</si>
  <si>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</si>
  <si>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</si>
  <si>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</si>
  <si>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</si>
  <si>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</si>
  <si>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</si>
  <si>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</si>
  <si>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</si>
  <si>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</si>
  <si>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</si>
  <si>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</si>
  <si>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</si>
  <si>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</si>
  <si>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</si>
  <si>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</si>
  <si>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</si>
  <si>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</si>
  <si>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</si>
  <si>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</si>
  <si>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</si>
  <si>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</si>
  <si>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</si>
  <si>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</si>
  <si>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</si>
  <si>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</si>
  <si>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</si>
  <si>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</si>
  <si>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</si>
  <si>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</si>
  <si>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</si>
  <si>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</si>
  <si>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</si>
  <si>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</si>
  <si>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</si>
  <si>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</si>
  <si>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</si>
  <si>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</si>
  <si>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</si>
  <si>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</si>
  <si>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</si>
  <si>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</si>
  <si>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</si>
  <si>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</si>
  <si>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</si>
  <si>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</si>
  <si>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</si>
  <si>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</si>
  <si>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</si>
  <si>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</si>
  <si>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</si>
  <si>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</si>
  <si>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</si>
  <si>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</si>
  <si>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</si>
  <si>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</si>
  <si>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</si>
  <si>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</si>
  <si>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</si>
  <si>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</si>
  <si>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</si>
  <si>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</si>
  <si>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</si>
  <si>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</si>
  <si>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</si>
  <si>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</si>
  <si>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</si>
  <si>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</si>
  <si>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</si>
  <si>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</si>
  <si>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</si>
  <si>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</si>
  <si>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</si>
  <si>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</si>
  <si>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</si>
  <si>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</si>
  <si>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</si>
  <si>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</si>
  <si>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</si>
  <si>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</si>
  <si>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</si>
  <si>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</si>
  <si>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</si>
  <si>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</si>
  <si>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</si>
  <si>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</si>
  <si>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</si>
  <si>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</si>
  <si>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</si>
  <si>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</si>
  <si>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</si>
  <si>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</si>
  <si>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</si>
  <si>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</si>
  <si>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</si>
  <si>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</si>
  <si>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</si>
  <si>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</si>
  <si>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</si>
  <si>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</si>
  <si>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</si>
  <si>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</si>
  <si>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</si>
  <si>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</si>
  <si>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</si>
  <si>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</si>
  <si>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</si>
  <si>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</si>
  <si>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</si>
  <si>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</si>
  <si>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</si>
  <si>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</si>
  <si>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</si>
  <si>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</si>
  <si>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</si>
  <si>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</si>
  <si>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</si>
  <si>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</si>
  <si>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</si>
  <si>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</si>
  <si>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</si>
  <si>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</si>
  <si>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</si>
  <si>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</si>
  <si>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</si>
  <si>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</si>
  <si>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</si>
  <si>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</si>
  <si>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</si>
  <si>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</si>
  <si>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</si>
  <si>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</si>
  <si>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</si>
  <si>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</si>
  <si>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</si>
  <si>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</si>
  <si>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</si>
  <si>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</si>
  <si>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</si>
  <si>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</si>
  <si>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</si>
  <si>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</si>
  <si>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</si>
  <si>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</si>
  <si>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</si>
  <si>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</si>
  <si>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</si>
  <si>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</si>
  <si>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</si>
  <si>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</si>
  <si>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</si>
  <si>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</si>
  <si>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</si>
  <si>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</si>
  <si>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</si>
  <si>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</si>
  <si>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</si>
  <si>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</si>
  <si>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</si>
  <si>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</si>
  <si>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</si>
  <si>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</si>
  <si>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</si>
  <si>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</si>
  <si>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</si>
  <si>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</si>
  <si>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</si>
  <si>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</si>
  <si>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</si>
  <si>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</si>
  <si>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</si>
  <si>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</si>
  <si>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</si>
  <si>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</si>
  <si>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</si>
  <si>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</si>
  <si>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</si>
  <si>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</si>
  <si>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</si>
  <si>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</si>
  <si>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</si>
  <si>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</si>
  <si>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</si>
  <si>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</si>
  <si>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</si>
  <si>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</si>
  <si>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</si>
  <si>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</si>
  <si>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</si>
  <si>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</si>
  <si>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</si>
  <si>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</si>
  <si>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</si>
  <si>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</si>
  <si>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</si>
  <si>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</si>
  <si>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</si>
  <si>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</si>
  <si>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</si>
  <si>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</si>
  <si>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</si>
  <si>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</si>
  <si>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</si>
  <si>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</si>
  <si>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</si>
  <si>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</si>
  <si>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</si>
  <si>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</si>
  <si>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</si>
  <si>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</si>
  <si>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</si>
  <si>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</si>
  <si>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</si>
  <si>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</si>
  <si>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</si>
  <si>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</si>
  <si>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</si>
  <si>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</si>
  <si>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</si>
  <si>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</si>
  <si>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</si>
  <si>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</si>
  <si>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</si>
  <si>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</si>
  <si>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</si>
  <si>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</si>
  <si>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</si>
  <si>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</si>
  <si>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</si>
  <si>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</si>
  <si>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</si>
  <si>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</si>
  <si>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</si>
  <si>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</si>
  <si>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</si>
  <si>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</si>
  <si>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</si>
  <si>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</si>
  <si>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</si>
  <si>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</si>
  <si>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</si>
  <si>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</si>
  <si>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</si>
  <si>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</si>
  <si>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</si>
  <si>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</si>
  <si>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</si>
  <si>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</si>
  <si>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</si>
  <si>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</si>
  <si>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</si>
  <si>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</si>
  <si>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</si>
  <si>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</si>
  <si>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</si>
  <si>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</si>
  <si>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</si>
  <si>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</si>
  <si>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</si>
  <si>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</si>
  <si>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</si>
  <si>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</si>
  <si>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</si>
  <si>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</si>
  <si>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</si>
  <si>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</si>
  <si>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</si>
  <si>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</si>
  <si>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</si>
  <si>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</si>
  <si>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</si>
  <si>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</si>
  <si>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</si>
  <si>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</si>
  <si>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</si>
  <si>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</si>
  <si>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</si>
  <si>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</si>
  <si>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</si>
  <si>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</si>
  <si>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</si>
  <si>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</si>
  <si>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</si>
  <si>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</si>
  <si>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</si>
  <si>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</si>
  <si>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</si>
  <si>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</si>
  <si>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</si>
  <si>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</si>
  <si>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</si>
  <si>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</si>
  <si>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</si>
  <si>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</si>
  <si>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</si>
  <si>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</si>
  <si>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</si>
  <si>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</si>
  <si>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</si>
  <si>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</si>
  <si>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</si>
  <si>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</si>
  <si>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</si>
  <si>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</si>
  <si>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</si>
  <si>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</si>
  <si>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</si>
  <si>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</si>
  <si>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</si>
  <si>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</si>
  <si>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</si>
  <si>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</si>
  <si>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</si>
  <si>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</si>
  <si>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</si>
  <si>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</si>
  <si>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</si>
  <si>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</si>
  <si>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</si>
  <si>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</si>
  <si>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</si>
  <si>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</si>
  <si>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</si>
  <si>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</si>
  <si>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</si>
  <si>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</si>
  <si>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</si>
  <si>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</si>
  <si>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</si>
  <si>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</si>
  <si>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</si>
  <si>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</si>
  <si>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</si>
  <si>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</si>
  <si>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</si>
  <si>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</si>
  <si>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</si>
  <si>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</si>
  <si>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</si>
  <si>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</si>
  <si>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</si>
  <si>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</si>
  <si>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</si>
  <si>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</si>
  <si>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</si>
  <si>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</si>
  <si>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</si>
  <si>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</si>
  <si>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</si>
  <si>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</si>
  <si>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</si>
  <si>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</si>
  <si>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</si>
  <si>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</si>
  <si>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</si>
  <si>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</si>
  <si>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</si>
  <si>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</si>
  <si>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</si>
  <si>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</si>
  <si>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</si>
  <si>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</si>
  <si>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</si>
  <si>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</si>
  <si>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</si>
  <si>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</si>
  <si>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</si>
  <si>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</si>
  <si>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</si>
  <si>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</si>
  <si>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</si>
  <si>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</si>
  <si>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</si>
  <si>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</si>
  <si>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</si>
  <si>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</si>
  <si>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</si>
  <si>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</si>
  <si>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</si>
  <si>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</si>
  <si>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</si>
  <si>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</si>
  <si>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</si>
  <si>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</si>
  <si>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</si>
  <si>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</si>
  <si>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</si>
  <si>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</si>
  <si>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</si>
  <si>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</si>
  <si>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</si>
  <si>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</si>
  <si>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</si>
  <si>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</si>
  <si>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</si>
  <si>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</si>
  <si>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</si>
  <si>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</si>
  <si>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</si>
  <si>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</si>
  <si>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</si>
  <si>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</si>
  <si>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</si>
  <si>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</si>
  <si>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</si>
  <si>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</si>
  <si>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</si>
  <si>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</si>
  <si>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</si>
  <si>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</si>
  <si>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</si>
  <si>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</si>
  <si>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</si>
  <si>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</si>
  <si>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</si>
  <si>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</si>
  <si>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</si>
  <si>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</si>
  <si>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</si>
  <si>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</si>
  <si>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</si>
  <si>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</si>
  <si>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</si>
  <si>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</si>
  <si>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</si>
  <si>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</si>
  <si>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</si>
  <si>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</si>
  <si>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</si>
  <si>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</si>
  <si>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</si>
  <si>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</si>
  <si>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</si>
  <si>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</si>
  <si>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</si>
  <si>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</si>
  <si>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</si>
  <si>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</si>
  <si>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</si>
  <si>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</si>
  <si>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</si>
  <si>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</si>
  <si>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</si>
  <si>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</si>
  <si>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</si>
  <si>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</si>
  <si>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</si>
  <si>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</si>
  <si>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</si>
  <si>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</si>
  <si>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</si>
  <si>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</si>
  <si>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</si>
  <si>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</si>
  <si>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</si>
  <si>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</si>
  <si>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</si>
  <si>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</si>
  <si>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</si>
  <si>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</si>
  <si>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</si>
  <si>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</si>
  <si>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</si>
  <si>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</si>
  <si>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</si>
  <si>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</si>
  <si>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</si>
  <si>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</si>
  <si>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</si>
  <si>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</si>
  <si>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</si>
  <si>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</si>
  <si>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</si>
  <si>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</si>
  <si>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</si>
  <si>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</si>
  <si>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</si>
  <si>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</si>
  <si>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</si>
  <si>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</si>
  <si>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</si>
  <si>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</si>
  <si>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</si>
  <si>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</si>
  <si>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</si>
  <si>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</si>
  <si>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</si>
  <si>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</si>
  <si>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</si>
  <si>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</si>
  <si>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</si>
  <si>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</si>
  <si>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</si>
  <si>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</si>
  <si>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</si>
  <si>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</si>
  <si>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</si>
  <si>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</si>
  <si>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</si>
  <si>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</si>
  <si>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</si>
  <si>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</si>
  <si>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</si>
  <si>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</si>
  <si>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</si>
  <si>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</si>
  <si>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</si>
  <si>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</si>
  <si>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</si>
  <si>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</si>
  <si>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</si>
  <si>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</si>
  <si>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</si>
  <si>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</si>
  <si>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</si>
  <si>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</si>
  <si>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</si>
  <si>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</si>
  <si>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</si>
  <si>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</si>
  <si>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</si>
  <si>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</si>
  <si>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</si>
  <si>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</si>
  <si>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</si>
  <si>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</si>
  <si>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</si>
  <si>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</si>
  <si>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</si>
  <si>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</si>
  <si>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</si>
  <si>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</si>
  <si>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</si>
  <si>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</si>
  <si>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</si>
  <si>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</si>
  <si>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</si>
  <si>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</si>
  <si>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</si>
  <si>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</si>
  <si>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</si>
  <si>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</si>
  <si>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</si>
  <si>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</si>
  <si>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</si>
  <si>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</si>
  <si>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</si>
  <si>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</si>
  <si>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</si>
  <si>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</si>
  <si>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</si>
  <si>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</si>
  <si>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</si>
  <si>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</si>
  <si>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</si>
  <si>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</si>
  <si>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</si>
  <si>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</si>
  <si>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</si>
  <si>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</si>
  <si>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</si>
  <si>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</si>
  <si>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</si>
  <si>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</si>
  <si>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</si>
  <si>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</si>
  <si>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</si>
  <si>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</si>
  <si>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</si>
  <si>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</si>
  <si>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</si>
  <si>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</si>
  <si>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</si>
  <si>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</si>
  <si>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</si>
  <si>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</si>
  <si>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</si>
  <si>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</si>
  <si>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</si>
  <si>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</si>
  <si>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</si>
  <si>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</si>
  <si>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</si>
  <si>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</si>
  <si>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</si>
  <si>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</si>
  <si>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</si>
  <si>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</si>
  <si>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</si>
  <si>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</si>
  <si>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</si>
  <si>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</si>
  <si>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</si>
  <si>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</si>
  <si>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</si>
  <si>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</si>
  <si>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</si>
  <si>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</si>
  <si>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</si>
  <si>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</si>
  <si>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</si>
  <si>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</si>
  <si>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</si>
  <si>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</si>
  <si>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</si>
  <si>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</si>
  <si>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</si>
  <si>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</si>
  <si>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</si>
  <si>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</si>
  <si>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</si>
  <si>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</si>
  <si>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</si>
  <si>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</si>
  <si>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</si>
  <si>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</si>
  <si>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</si>
  <si>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</si>
  <si>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</si>
  <si>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</si>
  <si>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</si>
  <si>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</si>
  <si>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</si>
  <si>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</si>
  <si>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</si>
  <si>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</si>
  <si>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</si>
  <si>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</si>
  <si>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</si>
  <si>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</si>
  <si>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</si>
  <si>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</si>
  <si>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</si>
  <si>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</si>
  <si>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</si>
  <si>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</si>
  <si>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</si>
  <si>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</si>
  <si>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</si>
  <si>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</si>
  <si>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</si>
  <si>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</si>
  <si>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</si>
  <si>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</si>
  <si>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</si>
  <si>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</si>
  <si>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</si>
  <si>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</si>
  <si>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</si>
  <si>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</si>
  <si>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</si>
  <si>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</si>
  <si>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</si>
  <si>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</si>
  <si>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</si>
  <si>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</si>
  <si>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</si>
  <si>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</si>
  <si>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</si>
  <si>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</si>
  <si>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</si>
  <si>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</si>
  <si>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</si>
  <si>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</si>
  <si>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</si>
  <si>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</si>
  <si>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</si>
  <si>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</si>
  <si>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</si>
  <si>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</si>
  <si>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</si>
  <si>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</si>
  <si>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</si>
  <si>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</si>
  <si>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</si>
  <si>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</si>
  <si>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</si>
  <si>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</si>
  <si>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</si>
  <si>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</si>
  <si>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</si>
  <si>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</si>
  <si>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</si>
  <si>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</si>
  <si>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</si>
  <si>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</si>
  <si>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</si>
  <si>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</si>
  <si>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</si>
  <si>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</si>
  <si>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</si>
  <si>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</si>
  <si>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</si>
  <si>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</si>
  <si>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</si>
  <si>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</si>
  <si>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</si>
  <si>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</si>
  <si>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</si>
  <si>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</si>
  <si>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</si>
  <si>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</si>
  <si>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</si>
  <si>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</si>
  <si>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</si>
  <si>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</si>
  <si>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</si>
  <si>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</si>
  <si>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</si>
  <si>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</si>
  <si>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</si>
  <si>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</si>
  <si>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</si>
  <si>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</si>
  <si>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</si>
  <si>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</si>
  <si>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</si>
  <si>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</si>
  <si>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</si>
  <si>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</si>
  <si>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</si>
  <si>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</si>
  <si>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</si>
  <si>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</si>
  <si>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</si>
  <si>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</si>
  <si>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</si>
  <si>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</si>
  <si>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</si>
  <si>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</si>
  <si>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</si>
  <si>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</si>
  <si>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</si>
  <si>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</si>
  <si>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</si>
  <si>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</si>
  <si>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</si>
  <si>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</si>
  <si>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</si>
  <si>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</si>
  <si>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</si>
  <si>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</si>
  <si>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</si>
  <si>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</si>
  <si>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</si>
  <si>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</si>
  <si>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</si>
  <si>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</si>
  <si>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</si>
  <si>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</si>
  <si>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</si>
  <si>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</si>
  <si>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</si>
  <si>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</si>
  <si>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</si>
  <si>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</si>
  <si>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</si>
  <si>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</si>
  <si>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</si>
  <si>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</si>
  <si>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</si>
  <si>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</si>
  <si>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</si>
  <si>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</si>
  <si>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</si>
  <si>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</si>
  <si>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</si>
  <si>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</si>
  <si>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</si>
  <si>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</si>
  <si>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</si>
  <si>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</si>
  <si>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</si>
  <si>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</si>
  <si>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</si>
  <si>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</si>
  <si>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</si>
  <si>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</si>
  <si>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</si>
  <si>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</si>
  <si>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</si>
  <si>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</si>
  <si>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</si>
  <si>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</si>
  <si>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</si>
  <si>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</si>
  <si>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</si>
  <si>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</si>
  <si>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</si>
  <si>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</si>
  <si>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</si>
  <si>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</si>
  <si>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</si>
  <si>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</si>
  <si>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</si>
  <si>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</si>
  <si>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</si>
  <si>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</si>
  <si>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</si>
  <si>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</si>
  <si>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</si>
  <si>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</si>
  <si>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</si>
  <si>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</si>
  <si>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</si>
  <si>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</si>
  <si>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</si>
  <si>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</si>
  <si>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</si>
  <si>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</si>
  <si>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</si>
  <si>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</si>
  <si>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</si>
  <si>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</si>
  <si>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</si>
  <si>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</si>
  <si>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</si>
  <si>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</si>
  <si>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</si>
  <si>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</si>
  <si>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</si>
  <si>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</si>
  <si>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</si>
  <si>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</si>
  <si>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</si>
  <si>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</si>
  <si>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</si>
  <si>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</si>
  <si>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</si>
  <si>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</si>
  <si>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</si>
  <si>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</si>
  <si>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</si>
  <si>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</si>
  <si>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</si>
  <si>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</si>
  <si>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</si>
  <si>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</si>
  <si>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</si>
  <si>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</si>
  <si>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</si>
  <si>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</si>
  <si>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</si>
  <si>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</si>
  <si>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</si>
  <si>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</si>
  <si>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</si>
  <si>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</si>
  <si>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</si>
  <si>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</si>
  <si>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</si>
  <si>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</si>
  <si>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</si>
  <si>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</si>
  <si>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</si>
  <si>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</si>
  <si>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</si>
  <si>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</si>
  <si>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</si>
  <si>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</si>
  <si>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</si>
  <si>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</si>
  <si>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</si>
  <si>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</si>
  <si>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</si>
  <si>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</si>
  <si>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</si>
  <si>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</si>
  <si>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</si>
  <si>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</si>
  <si>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</si>
  <si>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</si>
  <si>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</si>
  <si>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</si>
  <si>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</si>
  <si>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</si>
  <si>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</si>
  <si>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</si>
  <si>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</si>
  <si>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</si>
  <si>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</si>
  <si>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</si>
  <si>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</si>
  <si>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</si>
  <si>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</si>
  <si>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</si>
  <si>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</si>
  <si>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</si>
  <si>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</si>
  <si>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</si>
  <si>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</si>
  <si>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</si>
  <si>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</si>
  <si>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</si>
  <si>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</si>
  <si>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</si>
  <si>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</si>
  <si>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</si>
  <si>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</si>
  <si>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</si>
  <si>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</si>
  <si>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</si>
  <si>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</si>
  <si>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</si>
  <si>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</si>
  <si>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</si>
  <si>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</si>
  <si>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</si>
  <si>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</si>
  <si>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</si>
  <si>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</si>
  <si>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</si>
  <si>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</si>
  <si>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</si>
  <si>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</si>
  <si>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</si>
  <si>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</si>
  <si>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</si>
  <si>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</si>
  <si>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</si>
  <si>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</si>
  <si>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</si>
  <si>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</si>
  <si>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</si>
  <si>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</si>
  <si>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</si>
  <si>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</si>
  <si>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</si>
  <si>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</si>
  <si>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</si>
  <si>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</si>
  <si>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</si>
  <si>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</si>
  <si>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</si>
  <si>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</si>
  <si>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</si>
  <si>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</si>
  <si>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</si>
  <si>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</si>
  <si>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</si>
  <si>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</si>
  <si>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</si>
  <si>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</si>
  <si>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</si>
  <si>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</si>
  <si>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</si>
  <si>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</si>
  <si>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</si>
  <si>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</si>
  <si>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</si>
  <si>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</si>
  <si>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</si>
  <si>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</si>
  <si>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</si>
  <si>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</si>
  <si>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</si>
  <si>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</si>
  <si>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</si>
  <si>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</si>
  <si>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</si>
  <si>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</si>
  <si>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</si>
  <si>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</si>
  <si>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</si>
  <si>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</si>
  <si>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</si>
  <si>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</si>
  <si>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</si>
  <si>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</si>
  <si>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</si>
  <si>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</si>
  <si>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</si>
  <si>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</si>
  <si>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</si>
  <si>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</si>
  <si>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</si>
  <si>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</si>
  <si>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</si>
  <si>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</si>
  <si>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</si>
  <si>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</si>
  <si>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</si>
  <si>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</si>
  <si>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</si>
  <si>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</si>
  <si>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</si>
  <si>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</si>
  <si>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</si>
  <si>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</si>
  <si>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</si>
  <si>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</si>
  <si>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</si>
  <si>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</si>
  <si>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</si>
  <si>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</si>
  <si>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</si>
  <si>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</si>
  <si>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</si>
  <si>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</si>
  <si>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</si>
  <si>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</si>
  <si>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</si>
  <si>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</si>
  <si>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</si>
  <si>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</si>
  <si>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</si>
  <si>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</si>
  <si>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</si>
  <si>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</si>
  <si>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</si>
  <si>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</si>
  <si>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</si>
  <si>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</si>
  <si>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</si>
  <si>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</si>
  <si>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</si>
  <si>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</si>
  <si>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</si>
  <si>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</si>
  <si>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</si>
  <si>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</si>
  <si>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</si>
  <si>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</si>
  <si>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</si>
  <si>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</si>
  <si>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</si>
  <si>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</si>
  <si>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</si>
  <si>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</si>
  <si>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</si>
  <si>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</si>
  <si>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</si>
  <si>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</si>
  <si>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</si>
  <si>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</si>
  <si>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</si>
  <si>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</si>
  <si>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</si>
  <si>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</si>
  <si>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</si>
  <si>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</si>
  <si>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</si>
  <si>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</si>
  <si>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</si>
  <si>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</si>
  <si>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</si>
  <si>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</si>
  <si>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</si>
  <si>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</si>
  <si>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</si>
  <si>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</si>
  <si>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</si>
  <si>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</si>
  <si>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</si>
  <si>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</si>
  <si>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</si>
  <si>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</si>
  <si>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</si>
  <si>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</si>
  <si>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</si>
  <si>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</si>
  <si>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</si>
  <si>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</si>
  <si>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</si>
  <si>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</si>
  <si>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</si>
  <si>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</si>
  <si>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</si>
  <si>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</si>
  <si>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</si>
  <si>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</si>
  <si>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</si>
  <si>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</si>
  <si>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</si>
  <si>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</si>
  <si>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</si>
  <si>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</si>
  <si>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</si>
  <si>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</si>
  <si>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</si>
  <si>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</si>
  <si>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</si>
  <si>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</si>
  <si>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</si>
  <si>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</si>
  <si>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</si>
  <si>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</si>
  <si>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</si>
  <si>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</si>
  <si>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</si>
  <si>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</si>
  <si>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</si>
  <si>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</si>
  <si>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</si>
  <si>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</si>
  <si>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</si>
  <si>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</si>
  <si>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</si>
  <si>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</si>
  <si>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</si>
  <si>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</si>
  <si>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</si>
  <si>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</si>
  <si>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</si>
  <si>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</si>
  <si>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</si>
  <si>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</si>
  <si>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</si>
  <si>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</si>
  <si>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</si>
  <si>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</si>
  <si>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</si>
  <si>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</si>
  <si>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</si>
  <si>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</si>
  <si>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</si>
  <si>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</si>
  <si>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</si>
  <si>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</si>
  <si>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</si>
  <si>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</si>
  <si>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</si>
  <si>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</si>
  <si>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</si>
  <si>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</si>
  <si>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</si>
  <si>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</si>
  <si>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</si>
  <si>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</si>
  <si>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</si>
  <si>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</si>
  <si>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</si>
  <si>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</si>
  <si>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</si>
  <si>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</si>
  <si>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</si>
  <si>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</si>
  <si>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</si>
  <si>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</si>
  <si>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</si>
  <si>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</si>
  <si>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</si>
  <si>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</si>
  <si>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</si>
  <si>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</si>
  <si>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</si>
  <si>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</si>
  <si>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</si>
  <si>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</si>
  <si>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</si>
  <si>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</si>
  <si>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</si>
  <si>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</si>
  <si>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</si>
  <si>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</si>
  <si>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</si>
  <si>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</si>
  <si>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</si>
  <si>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</si>
  <si>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</si>
  <si>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</si>
  <si>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</si>
  <si>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</si>
  <si>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</si>
  <si>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</si>
  <si>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</si>
  <si>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</si>
  <si>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</si>
  <si>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</si>
  <si>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</si>
  <si>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</si>
  <si>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</si>
  <si>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</si>
  <si>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</si>
  <si>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</si>
  <si>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</si>
  <si>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</si>
  <si>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</si>
  <si>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</si>
  <si>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</si>
  <si>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</si>
  <si>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</si>
  <si>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</si>
  <si>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</si>
  <si>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</si>
  <si>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</si>
  <si>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</si>
  <si>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</si>
  <si>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</si>
  <si>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</si>
  <si>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</si>
  <si>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</si>
  <si>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</si>
  <si>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</si>
  <si>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</si>
  <si>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</si>
  <si>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</si>
  <si>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</si>
  <si>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</si>
  <si>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</si>
  <si>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</si>
  <si>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</si>
  <si>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</si>
  <si>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</si>
  <si>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</si>
  <si>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</si>
  <si>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</si>
  <si>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</si>
  <si>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</si>
  <si>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</si>
  <si>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</si>
  <si>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</si>
  <si>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</si>
  <si>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</si>
  <si>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</si>
  <si>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</si>
  <si>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</si>
  <si>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</si>
  <si>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</si>
  <si>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</si>
  <si>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</si>
  <si>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</si>
  <si>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</si>
  <si>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</si>
  <si>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</si>
  <si>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</si>
  <si>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</si>
  <si>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</si>
  <si>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</si>
  <si>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</si>
  <si>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</si>
  <si>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</si>
  <si>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</si>
  <si>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</si>
  <si>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</si>
  <si>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</si>
  <si>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</si>
  <si>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</si>
  <si>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</si>
  <si>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</si>
  <si>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</si>
  <si>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</si>
  <si>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</si>
  <si>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</si>
  <si>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</si>
  <si>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</si>
  <si>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</si>
  <si>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</si>
  <si>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</si>
  <si>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</si>
  <si>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</si>
  <si>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</si>
  <si>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</si>
  <si>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</si>
  <si>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</si>
  <si>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</si>
  <si>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</si>
  <si>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</si>
  <si>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</si>
  <si>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</si>
  <si>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</si>
  <si>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</si>
  <si>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</si>
  <si>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</si>
  <si>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</si>
  <si>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</si>
  <si>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</si>
  <si>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</si>
  <si>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</si>
  <si>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</si>
  <si>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</si>
  <si>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</si>
  <si>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</si>
  <si>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</si>
  <si>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</si>
  <si>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</si>
  <si>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</si>
  <si>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</si>
  <si>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</si>
  <si>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</si>
  <si>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</si>
  <si>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</si>
  <si>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</si>
  <si>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</si>
  <si>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</si>
  <si>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</si>
  <si>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</si>
  <si>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</si>
  <si>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</si>
  <si>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</si>
  <si>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</si>
  <si>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</si>
  <si>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</si>
  <si>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</si>
  <si>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</si>
  <si>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</si>
  <si>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</si>
  <si>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</si>
  <si>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</si>
  <si>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</si>
  <si>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</si>
  <si>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</si>
  <si>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</si>
  <si>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</si>
  <si>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</si>
  <si>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</si>
  <si>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</si>
  <si>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</si>
  <si>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</si>
  <si>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</si>
  <si>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</si>
  <si>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</si>
  <si>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</si>
  <si>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</si>
  <si>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</si>
  <si>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</si>
  <si>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</si>
  <si>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</si>
  <si>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</si>
  <si>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</si>
  <si>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</si>
  <si>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</si>
  <si>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</si>
  <si>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</si>
  <si>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</si>
  <si>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</si>
  <si>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</si>
  <si>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</si>
  <si>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</si>
  <si>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</si>
  <si>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</si>
  <si>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</si>
  <si>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</si>
  <si>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</si>
  <si>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</si>
  <si>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</si>
  <si>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</si>
  <si>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</si>
  <si>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</si>
  <si>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</si>
  <si>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</si>
  <si>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</si>
  <si>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</si>
  <si>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</si>
  <si>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</si>
  <si>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</si>
  <si>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</si>
  <si>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</si>
  <si>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</si>
  <si>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</si>
  <si>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</si>
  <si>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</si>
  <si>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</si>
  <si>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</si>
  <si>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</si>
  <si>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</si>
  <si>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</si>
  <si>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</si>
  <si>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</si>
  <si>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</si>
  <si>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</si>
  <si>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</si>
  <si>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</si>
  <si>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</si>
  <si>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</si>
  <si>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</si>
  <si>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</si>
  <si>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</si>
  <si>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</si>
  <si>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</si>
  <si>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</si>
  <si>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</si>
  <si>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</si>
  <si>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</si>
  <si>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</si>
  <si>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</si>
  <si>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</si>
  <si>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</si>
  <si>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</si>
  <si>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</si>
  <si>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</si>
  <si>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</si>
  <si>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</si>
  <si>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</si>
  <si>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</si>
  <si>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</si>
  <si>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</si>
  <si>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</si>
  <si>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</si>
  <si>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</si>
  <si>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</si>
  <si>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</si>
  <si>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</si>
  <si>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</si>
  <si>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</si>
  <si>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</si>
  <si>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</si>
  <si>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</si>
  <si>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</si>
  <si>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</si>
  <si>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</si>
  <si>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</si>
  <si>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</si>
  <si>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</si>
  <si>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</si>
  <si>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</si>
  <si>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</si>
  <si>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</si>
  <si>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</si>
  <si>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</si>
  <si>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</si>
  <si>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</si>
  <si>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</si>
  <si>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</si>
  <si>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</si>
  <si>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</si>
  <si>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</si>
  <si>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</si>
  <si>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</si>
  <si>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</si>
  <si>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</si>
  <si>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</si>
  <si>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</si>
  <si>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</si>
  <si>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</si>
  <si>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</si>
  <si>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</si>
  <si>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</si>
  <si>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</si>
  <si>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</si>
  <si>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</si>
  <si>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</si>
  <si>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</si>
  <si>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</si>
  <si>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</si>
  <si>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</si>
  <si>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</si>
  <si>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</si>
  <si>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</si>
  <si>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</si>
  <si>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</si>
  <si>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</si>
  <si>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</si>
  <si>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</si>
  <si>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</si>
  <si>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</si>
  <si>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</si>
  <si>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</si>
  <si>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</si>
  <si>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</si>
  <si>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</si>
  <si>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</si>
  <si>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</si>
  <si>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</si>
  <si>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</si>
  <si>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</si>
  <si>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</si>
  <si>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</si>
  <si>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</si>
  <si>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</si>
  <si>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</si>
  <si>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</si>
  <si>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</si>
  <si>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</si>
  <si>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</si>
  <si>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</si>
  <si>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</si>
  <si>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</si>
  <si>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</si>
  <si>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</si>
  <si>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</si>
  <si>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</si>
  <si>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</si>
  <si>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</si>
  <si>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</si>
  <si>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</si>
  <si>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</si>
  <si>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</si>
  <si>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</si>
  <si>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</si>
  <si>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</si>
  <si>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</si>
  <si>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</si>
  <si>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</si>
  <si>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</si>
  <si>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</si>
  <si>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</si>
  <si>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</si>
  <si>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</si>
  <si>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</si>
  <si>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</si>
  <si>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</si>
  <si>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</si>
  <si>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</si>
  <si>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</si>
  <si>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</si>
  <si>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</si>
  <si>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</si>
  <si>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</si>
  <si>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</si>
  <si>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</si>
  <si>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</si>
  <si>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</si>
  <si>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</si>
  <si>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</si>
  <si>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</si>
  <si>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</si>
  <si>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</si>
  <si>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</si>
  <si>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</si>
  <si>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</si>
  <si>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</si>
  <si>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</si>
  <si>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</si>
  <si>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</si>
  <si>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</si>
  <si>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</si>
  <si>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</si>
  <si>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</si>
  <si>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</si>
  <si>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</si>
  <si>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</si>
  <si>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</si>
  <si>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</si>
  <si>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</si>
  <si>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</si>
  <si>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</si>
  <si>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</si>
  <si>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</si>
  <si>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</si>
  <si>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</si>
  <si>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</si>
  <si>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</si>
  <si>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</si>
  <si>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</si>
  <si>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</si>
  <si>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</si>
  <si>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</si>
  <si>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</si>
  <si>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</si>
  <si>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</si>
  <si>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</si>
  <si>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</si>
  <si>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</si>
  <si>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</si>
  <si>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</si>
  <si>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</si>
  <si>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</si>
  <si>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</si>
  <si>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</si>
  <si>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</si>
  <si>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</si>
  <si>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</si>
  <si>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</si>
  <si>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</si>
  <si>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</si>
  <si>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</si>
  <si>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</si>
  <si>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</si>
  <si>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</si>
  <si>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</si>
  <si>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</si>
  <si>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</si>
  <si>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</si>
  <si>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</si>
  <si>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</si>
  <si>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</si>
  <si>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</si>
  <si>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</si>
  <si>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</si>
  <si>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</si>
  <si>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</si>
  <si>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</si>
  <si>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</si>
  <si>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</si>
  <si>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</si>
  <si>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</si>
  <si>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</si>
  <si>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</si>
  <si>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</si>
  <si>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</si>
  <si>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</si>
  <si>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</si>
  <si>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</si>
  <si>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</si>
  <si>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</si>
  <si>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</si>
  <si>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</si>
  <si>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</si>
  <si>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</si>
  <si>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</si>
  <si>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</si>
  <si>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</si>
  <si>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</si>
  <si>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</si>
  <si>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</si>
  <si>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</si>
  <si>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</si>
  <si>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</si>
  <si>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</si>
  <si>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</si>
  <si>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</si>
  <si>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</si>
  <si>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</si>
  <si>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</si>
  <si>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</si>
  <si>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</si>
  <si>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</si>
  <si>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</si>
  <si>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</si>
  <si>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</si>
  <si>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</si>
  <si>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</si>
  <si>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</si>
  <si>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</si>
  <si>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</si>
  <si>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</si>
  <si>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</si>
  <si>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</si>
  <si>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</si>
  <si>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</si>
  <si>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</si>
  <si>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</si>
  <si>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</si>
  <si>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</si>
  <si>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</si>
  <si>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</si>
  <si>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</si>
  <si>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</si>
  <si>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</si>
  <si>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</si>
  <si>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</si>
  <si>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</si>
  <si>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</si>
  <si>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</si>
  <si>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</si>
  <si>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</si>
  <si>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</si>
  <si>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</si>
  <si>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</si>
  <si>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</si>
  <si>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</si>
  <si>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</si>
  <si>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</si>
  <si>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</si>
  <si>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</si>
  <si>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</si>
  <si>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</si>
  <si>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</si>
  <si>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</si>
  <si>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</si>
  <si>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</si>
  <si>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</si>
  <si>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</si>
  <si>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19402.м. Корсунь-Шевченківський.вул. Веділіна Олександра 61/4</t>
  </si>
  <si>
    <t/>
  </si>
  <si>
    <t>В.В. Гусарова</t>
  </si>
  <si>
    <t>О.П. Катеруша</t>
  </si>
  <si>
    <t>(04735)2-36-50</t>
  </si>
  <si>
    <t>inbox@ks.ck.court.gov.ua</t>
  </si>
  <si>
    <t>1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</si>
</sst>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3</v>
      </c>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1863</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&amp;L81B67610&amp;C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2319</v>
      </c>
      <c r="B1" s="160"/>
      <c r="C1" s="109"/>
      <c r="X1" s="111"/>
      <c r="Y1" s="116"/>
      <c r="Z1" s="116"/>
    </row>
    <row r="2" spans="1:27"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7"/>
      <c r="Z2" s="117"/>
      <c r="AA2" s="102"/>
    </row>
    <row r="3" spans="1:27"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8"/>
      <c r="Z3" s="117"/>
      <c r="AA3" s="103"/>
    </row>
    <row r="4" spans="1:27"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7"/>
      <c r="Z4" s="117"/>
      <c r="AA4" s="103"/>
    </row>
    <row r="5" spans="1:27"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69" t="s">
        <v>428</v>
      </c>
      <c r="B7" s="170"/>
      <c r="C7" s="101"/>
      <c r="D7" s="4"/>
      <c r="E7" s="4"/>
      <c r="F7" s="4"/>
      <c r="G7" s="4"/>
      <c r="H7" s="4"/>
      <c r="I7" s="4"/>
      <c r="J7" s="4"/>
      <c r="K7" s="4"/>
      <c r="L7" s="4"/>
      <c r="M7" s="4"/>
      <c r="N7" s="4"/>
      <c r="O7" s="4"/>
      <c r="P7" s="4"/>
      <c r="Q7" s="4"/>
      <c r="R7" s="4"/>
      <c r="S7" s="4"/>
      <c r="T7" s="4"/>
      <c r="U7" s="4"/>
      <c r="V7" s="4"/>
      <c r="W7" s="4"/>
      <c r="X7" s="25"/>
      <c r="Y7" s="119"/>
      <c r="Z7" s="119"/>
    </row>
    <row r="8" spans="1:24" ht="12.75">
      <c r="A8" s="164" t="s">
        <v>2209</v>
      </c>
      <c r="B8" s="165"/>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2317</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2329</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2333</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2334</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2335</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2336</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2327</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2328</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2337</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2330</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2326</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4" t="s">
        <v>1310</v>
      </c>
      <c r="B553" s="165"/>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2354</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2318</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2333</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2334</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2335</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2336</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2327</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2328</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2337</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2330</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2326</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4" t="s">
        <v>1311</v>
      </c>
      <c r="B756" s="165"/>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2342</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2343</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2332</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2338</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2333</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2334</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2335</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2336</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2327</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2328</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2337</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2339</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2340</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2330</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2341</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2326</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4" t="s">
        <v>1313</v>
      </c>
      <c r="B913" s="165"/>
      <c r="C913" s="98"/>
      <c r="D913" s="32">
        <f>SUM(E913:H913)</f>
        <v>3</v>
      </c>
      <c r="E913" s="32">
        <f>SUM(E914:E1467)</f>
        <v>0</v>
      </c>
      <c r="F913" s="32">
        <f>SUM(F914:F1467)</f>
        <v>0</v>
      </c>
      <c r="G913" s="32">
        <f>SUM(G914:G1467)</f>
        <v>3</v>
      </c>
      <c r="H913" s="32">
        <f>SUM(H914:H1467)</f>
        <v>0</v>
      </c>
      <c r="I913" s="32">
        <f>SUM(J913:M913)</f>
        <v>0</v>
      </c>
      <c r="J913" s="32">
        <f>SUM(J914:J1467)</f>
        <v>0</v>
      </c>
      <c r="K913" s="32">
        <f>SUM(K914:K1467)</f>
        <v>0</v>
      </c>
      <c r="L913" s="32">
        <f>SUM(L914:L1467)</f>
        <v>0</v>
      </c>
      <c r="M913" s="32">
        <f>SUM(M914:M1467)</f>
        <v>0</v>
      </c>
      <c r="N913" s="32">
        <f>SUM(O913:R913)</f>
        <v>3</v>
      </c>
      <c r="O913" s="32">
        <f>SUM(O914:O1467)</f>
        <v>0</v>
      </c>
      <c r="P913" s="32">
        <f>SUM(P914:P1467)</f>
        <v>0</v>
      </c>
      <c r="Q913" s="32">
        <f>SUM(Q914:Q1467)</f>
        <v>3</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3</v>
      </c>
      <c r="E1075" s="6"/>
      <c r="F1075" s="6"/>
      <c r="G1075" s="6">
        <v>3</v>
      </c>
      <c r="H1075" s="6"/>
      <c r="I1075" s="6"/>
      <c r="J1075" s="6"/>
      <c r="K1075" s="6"/>
      <c r="L1075" s="6"/>
      <c r="M1075" s="6"/>
      <c r="N1075" s="6">
        <v>3</v>
      </c>
      <c r="O1075" s="6"/>
      <c r="P1075" s="6"/>
      <c r="Q1075" s="6">
        <v>3</v>
      </c>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2215</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2355</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2345</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2348</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2349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2353</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2356</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2318</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2333</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2326</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100"/>
      <c r="D1471" s="7">
        <f>SUM(E1471:H1471)</f>
        <v>3</v>
      </c>
      <c r="E1471" s="7">
        <f>SUM(E913,E1468:E1470)</f>
        <v>0</v>
      </c>
      <c r="F1471" s="7">
        <f>SUM(F913,F1468:F1470)</f>
        <v>0</v>
      </c>
      <c r="G1471" s="7">
        <f>SUM(G913,G1468:G1470)</f>
        <v>3</v>
      </c>
      <c r="H1471" s="7">
        <f>SUM(H913,H1468:H1470)</f>
        <v>0</v>
      </c>
      <c r="I1471" s="7">
        <f>SUM(J1471:M1471)</f>
        <v>0</v>
      </c>
      <c r="J1471" s="7">
        <f>SUM(J913,J1468:J1470)</f>
        <v>0</v>
      </c>
      <c r="K1471" s="7">
        <f>SUM(K913,K1468:K1470)</f>
        <v>0</v>
      </c>
      <c r="L1471" s="7">
        <f>SUM(L913,L1468:L1470)</f>
        <v>0</v>
      </c>
      <c r="M1471" s="7">
        <f>SUM(M913,M1468:M1470)</f>
        <v>0</v>
      </c>
      <c r="N1471" s="7">
        <f>SUM(O1471:R1471)</f>
        <v>3</v>
      </c>
      <c r="O1471" s="7">
        <f>SUM(O913,O1468:O1470)</f>
        <v>0</v>
      </c>
      <c r="P1471" s="7">
        <f>SUM(P913,P1468:P1470)</f>
        <v>0</v>
      </c>
      <c r="Q1471" s="7">
        <f>SUM(Q913,Q1468:Q1470)</f>
        <v>3</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3</v>
      </c>
      <c r="E1472" s="4">
        <f>E551+E754+E911+E1471</f>
        <v>0</v>
      </c>
      <c r="F1472" s="4">
        <f>F551+F754+F911+F1471</f>
        <v>0</v>
      </c>
      <c r="G1472" s="4">
        <f>G551+G754+G911+G1471</f>
        <v>3</v>
      </c>
      <c r="H1472" s="4">
        <f>H551+H754+H911+H1471</f>
        <v>0</v>
      </c>
      <c r="I1472" s="4">
        <f>SUM(J1472:M1472)</f>
        <v>0</v>
      </c>
      <c r="J1472" s="4">
        <f>J551+J754+J911+J1471</f>
        <v>0</v>
      </c>
      <c r="K1472" s="4">
        <f>K551+K754+K911+K1471</f>
        <v>0</v>
      </c>
      <c r="L1472" s="4">
        <f>L551+L754+L911+L1471</f>
        <v>0</v>
      </c>
      <c r="M1472" s="4">
        <f>M551+M754+M911+M1471</f>
        <v>0</v>
      </c>
      <c r="N1472" s="4">
        <f>SUM(O1472:R1472)</f>
        <v>3</v>
      </c>
      <c r="O1472" s="4">
        <f>O551+O754+O911+O1471</f>
        <v>0</v>
      </c>
      <c r="P1472" s="4">
        <f>P551+P754+P911+P1471</f>
        <v>0</v>
      </c>
      <c r="Q1472" s="4">
        <f>Q551+Q754+Q911+Q1471</f>
        <v>3</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&amp;L81B67610&amp;C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0" t="s">
        <v>2320</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20"/>
      <c r="Z7" s="120"/>
    </row>
    <row r="8" spans="1:24" ht="12.75" customHeight="1">
      <c r="A8" s="164" t="s">
        <v>2212</v>
      </c>
      <c r="B8" s="165"/>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2344</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2347</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2317</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2317</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2334</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2335</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2336</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2326</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5" t="s">
        <v>2213</v>
      </c>
      <c r="B522" s="176"/>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2343</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2318</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2334</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2335</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2336</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2326</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5" t="s">
        <v>1925</v>
      </c>
      <c r="B666" s="176"/>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2215</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2351</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2352</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2216</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2355</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2348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2349</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2350</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2208</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2353</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2318</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2334</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2335</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2326</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&amp;L81B67610&amp;C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2321</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2333</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2334</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2335</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2336</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2327</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2328</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2337</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2330</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2326</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7" t="s">
        <v>4</v>
      </c>
      <c r="B209" s="178"/>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&amp;L81B67610&amp;C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2322</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2333</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2334</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2335</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2336</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2327</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2328</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2331</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2326</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7" t="s">
        <v>4</v>
      </c>
      <c r="B210" s="178"/>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&amp;L81B67610&amp;C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2323</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2333</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2334</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2335</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2336</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2327</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2328</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2337</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2340</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2346</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2341</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2326</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7" t="s">
        <v>4</v>
      </c>
      <c r="B156" s="178"/>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&amp;L81B67610&amp;C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0" t="s">
        <v>2324</v>
      </c>
      <c r="B1" s="160"/>
      <c r="C1" s="109"/>
      <c r="X1" s="111"/>
      <c r="Y1" s="116"/>
      <c r="Z1" s="116"/>
    </row>
    <row r="2" spans="1:26" s="16" customFormat="1" ht="15" customHeight="1">
      <c r="A2" s="168" t="s">
        <v>0</v>
      </c>
      <c r="B2" s="161" t="s">
        <v>1</v>
      </c>
      <c r="C2" s="94"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06"/>
    </row>
    <row r="3" spans="1:26" s="17" customFormat="1" ht="15" customHeight="1">
      <c r="A3" s="168"/>
      <c r="B3" s="161"/>
      <c r="C3" s="95"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5"/>
      <c r="Z3" s="106"/>
    </row>
    <row r="4" spans="1:26" s="17" customFormat="1" ht="30" customHeight="1">
      <c r="A4" s="168"/>
      <c r="B4" s="161"/>
      <c r="C4" s="95"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06"/>
    </row>
    <row r="5" spans="1:26" s="17" customFormat="1" ht="66" customHeight="1">
      <c r="A5" s="168"/>
      <c r="B5" s="161"/>
      <c r="C5" s="96" t="s">
        <v>2363</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7"/>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2333</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2334</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2335</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2336</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2327</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2328</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2337</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2339</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2331</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2326</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7" t="s">
        <v>4</v>
      </c>
      <c r="B155" s="178"/>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&amp;L81B67610&amp;C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0" t="s">
        <v>2325</v>
      </c>
      <c r="B1" s="160"/>
      <c r="C1" s="160"/>
      <c r="X1" s="111"/>
      <c r="Y1" s="112"/>
      <c r="Z1" s="113"/>
      <c r="AA1" s="114"/>
      <c r="AB1" s="112"/>
      <c r="AC1" s="112"/>
      <c r="AD1" s="112"/>
      <c r="AE1" s="112"/>
      <c r="AF1" s="115"/>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2232</v>
      </c>
      <c r="B7" s="13"/>
      <c r="C7" s="5"/>
      <c r="D7" s="5"/>
      <c r="E7" s="5"/>
      <c r="F7" s="5"/>
      <c r="G7" s="5"/>
      <c r="H7" s="5"/>
      <c r="I7" s="5"/>
      <c r="J7" s="5"/>
    </row>
    <row r="8" spans="1:10" ht="12.75" hidden="1">
      <c r="A8" s="6" t="s">
        <v>2233</v>
      </c>
      <c r="B8" s="13"/>
      <c r="C8" s="5"/>
      <c r="D8" s="5"/>
      <c r="E8" s="5"/>
      <c r="F8" s="5"/>
      <c r="G8" s="5"/>
      <c r="H8" s="5"/>
      <c r="I8" s="5"/>
      <c r="J8" s="5"/>
    </row>
    <row r="9" spans="1:10" ht="12.75" hidden="1">
      <c r="A9" s="6" t="s">
        <v>2234</v>
      </c>
      <c r="B9" s="13"/>
      <c r="C9" s="5"/>
      <c r="D9" s="5"/>
      <c r="E9" s="5"/>
      <c r="F9" s="5"/>
      <c r="G9" s="5"/>
      <c r="H9" s="5"/>
      <c r="I9" s="5"/>
      <c r="J9" s="5"/>
    </row>
    <row r="10" spans="1:10" ht="12.75" hidden="1">
      <c r="A10" s="6" t="s">
        <v>2235</v>
      </c>
      <c r="B10" s="13"/>
      <c r="C10" s="5"/>
      <c r="D10" s="5"/>
      <c r="E10" s="5"/>
      <c r="F10" s="5"/>
      <c r="G10" s="5"/>
      <c r="H10" s="5"/>
      <c r="I10" s="5"/>
      <c r="J10" s="5"/>
    </row>
    <row r="11" spans="1:10" ht="12.75" hidden="1">
      <c r="A11" s="6" t="s">
        <v>2236</v>
      </c>
      <c r="B11" s="13"/>
      <c r="C11" s="5"/>
      <c r="D11" s="5"/>
      <c r="E11" s="5"/>
      <c r="F11" s="5"/>
      <c r="G11" s="5"/>
      <c r="H11" s="5"/>
      <c r="I11" s="5"/>
      <c r="J11" s="5"/>
    </row>
    <row r="12" spans="1:10" ht="12.75" hidden="1">
      <c r="A12" s="6" t="s">
        <v>2237</v>
      </c>
      <c r="B12" s="13"/>
      <c r="C12" s="5"/>
      <c r="D12" s="5"/>
      <c r="E12" s="5"/>
      <c r="F12" s="5"/>
      <c r="G12" s="5"/>
      <c r="H12" s="5"/>
      <c r="I12" s="5"/>
      <c r="J12" s="5"/>
    </row>
    <row r="13" spans="1:10" ht="12.75" hidden="1">
      <c r="A13" s="6" t="s">
        <v>2238</v>
      </c>
      <c r="B13" s="13"/>
      <c r="C13" s="5"/>
      <c r="D13" s="5"/>
      <c r="E13" s="5"/>
      <c r="F13" s="5"/>
      <c r="G13" s="5"/>
      <c r="H13" s="5"/>
      <c r="I13" s="5"/>
      <c r="J13" s="5"/>
    </row>
    <row r="14" spans="1:10" ht="12.75" hidden="1">
      <c r="A14" s="6" t="s">
        <v>2239</v>
      </c>
      <c r="B14" s="13"/>
      <c r="C14" s="5"/>
      <c r="D14" s="5"/>
      <c r="E14" s="5"/>
      <c r="F14" s="5"/>
      <c r="G14" s="5"/>
      <c r="H14" s="5"/>
      <c r="I14" s="5"/>
      <c r="J14" s="5"/>
    </row>
    <row r="15" spans="1:10" ht="12.75" hidden="1">
      <c r="A15" s="6" t="s">
        <v>2240</v>
      </c>
      <c r="B15" s="13"/>
      <c r="C15" s="5"/>
      <c r="D15" s="5"/>
      <c r="E15" s="5"/>
      <c r="F15" s="5"/>
      <c r="G15" s="5"/>
      <c r="H15" s="5"/>
      <c r="I15" s="5"/>
      <c r="J15" s="5"/>
    </row>
    <row r="16" spans="1:10" ht="12.75" hidden="1">
      <c r="A16" s="6" t="s">
        <v>2241</v>
      </c>
      <c r="B16" s="13"/>
      <c r="C16" s="5"/>
      <c r="D16" s="5"/>
      <c r="E16" s="5"/>
      <c r="F16" s="5"/>
      <c r="G16" s="5"/>
      <c r="H16" s="5"/>
      <c r="I16" s="5"/>
      <c r="J16" s="5"/>
    </row>
    <row r="17" spans="1:10" ht="12.75" hidden="1">
      <c r="A17" s="6" t="s">
        <v>2242</v>
      </c>
      <c r="B17" s="13"/>
      <c r="C17" s="5"/>
      <c r="D17" s="5"/>
      <c r="E17" s="5"/>
      <c r="F17" s="5"/>
      <c r="G17" s="5"/>
      <c r="H17" s="5"/>
      <c r="I17" s="5"/>
      <c r="J17" s="5"/>
    </row>
    <row r="18" spans="1:10" ht="12.75" hidden="1">
      <c r="A18" s="6" t="s">
        <v>2243</v>
      </c>
      <c r="B18" s="13"/>
      <c r="C18" s="5"/>
      <c r="D18" s="5"/>
      <c r="E18" s="5"/>
      <c r="F18" s="5"/>
      <c r="G18" s="5"/>
      <c r="H18" s="5"/>
      <c r="I18" s="5"/>
      <c r="J18" s="5"/>
    </row>
    <row r="19" spans="1:10" ht="12.75" hidden="1">
      <c r="A19" s="6" t="s">
        <v>2244</v>
      </c>
      <c r="B19" s="13"/>
      <c r="C19" s="5"/>
      <c r="D19" s="5"/>
      <c r="E19" s="5"/>
      <c r="F19" s="5"/>
      <c r="G19" s="5"/>
      <c r="H19" s="5"/>
      <c r="I19" s="5"/>
      <c r="J19" s="5"/>
    </row>
    <row r="20" spans="1:10" ht="12.75" hidden="1">
      <c r="A20" s="6" t="s">
        <v>2245</v>
      </c>
      <c r="B20" s="13"/>
      <c r="C20" s="5"/>
      <c r="D20" s="5"/>
      <c r="E20" s="5"/>
      <c r="F20" s="5"/>
      <c r="G20" s="5"/>
      <c r="H20" s="5"/>
      <c r="I20" s="5"/>
      <c r="J20" s="5"/>
    </row>
    <row r="21" spans="1:10" ht="12.75" hidden="1">
      <c r="A21" s="6" t="s">
        <v>2246</v>
      </c>
      <c r="B21" s="13"/>
      <c r="C21" s="5"/>
      <c r="D21" s="5"/>
      <c r="E21" s="5"/>
      <c r="F21" s="5"/>
      <c r="G21" s="5"/>
      <c r="H21" s="5"/>
      <c r="I21" s="5"/>
      <c r="J21" s="5"/>
    </row>
    <row r="22" spans="1:10" ht="12.75" hidden="1">
      <c r="A22" s="6" t="s">
        <v>2247</v>
      </c>
      <c r="B22" s="13"/>
      <c r="C22" s="5"/>
      <c r="D22" s="5"/>
      <c r="E22" s="5"/>
      <c r="F22" s="5"/>
      <c r="G22" s="5"/>
      <c r="H22" s="5"/>
      <c r="I22" s="5"/>
      <c r="J22" s="5"/>
    </row>
    <row r="23" spans="1:10" ht="12.75" hidden="1">
      <c r="A23" s="6" t="s">
        <v>2248</v>
      </c>
      <c r="B23" s="13"/>
      <c r="C23" s="5"/>
      <c r="D23" s="5"/>
      <c r="E23" s="5"/>
      <c r="F23" s="5"/>
      <c r="G23" s="5"/>
      <c r="H23" s="5"/>
      <c r="I23" s="5"/>
      <c r="J23" s="5"/>
    </row>
    <row r="24" spans="1:10" ht="12.75" hidden="1">
      <c r="A24" s="6" t="s">
        <v>2249</v>
      </c>
      <c r="B24" s="13"/>
      <c r="C24" s="5"/>
      <c r="D24" s="5"/>
      <c r="E24" s="5"/>
      <c r="F24" s="5"/>
      <c r="G24" s="5"/>
      <c r="H24" s="5"/>
      <c r="I24" s="5"/>
      <c r="J24" s="5"/>
    </row>
    <row r="25" spans="1:10" ht="12.75" hidden="1">
      <c r="A25" s="6" t="s">
        <v>2250</v>
      </c>
      <c r="B25" s="13"/>
      <c r="C25" s="5"/>
      <c r="D25" s="5"/>
      <c r="E25" s="5"/>
      <c r="F25" s="5"/>
      <c r="G25" s="5"/>
      <c r="H25" s="5"/>
      <c r="I25" s="5"/>
      <c r="J25" s="5"/>
    </row>
    <row r="26" spans="1:10" ht="12.75" hidden="1">
      <c r="A26" s="6" t="s">
        <v>2251</v>
      </c>
      <c r="B26" s="13"/>
      <c r="C26" s="5"/>
      <c r="D26" s="5"/>
      <c r="E26" s="5"/>
      <c r="F26" s="5"/>
      <c r="G26" s="5"/>
      <c r="H26" s="5"/>
      <c r="I26" s="5"/>
      <c r="J26" s="5"/>
    </row>
    <row r="27" spans="1:10" ht="12.75" hidden="1">
      <c r="A27" s="6" t="s">
        <v>2252</v>
      </c>
      <c r="B27" s="13"/>
      <c r="C27" s="5"/>
      <c r="D27" s="5"/>
      <c r="E27" s="5"/>
      <c r="F27" s="5"/>
      <c r="G27" s="5"/>
      <c r="H27" s="5"/>
      <c r="I27" s="5"/>
      <c r="J27" s="5"/>
    </row>
    <row r="28" spans="1:10" ht="12.75" hidden="1">
      <c r="A28" s="6" t="s">
        <v>2253</v>
      </c>
      <c r="B28" s="13"/>
      <c r="C28" s="5"/>
      <c r="D28" s="5"/>
      <c r="E28" s="5"/>
      <c r="F28" s="5"/>
      <c r="G28" s="5"/>
      <c r="H28" s="5"/>
      <c r="I28" s="5"/>
      <c r="J28" s="5"/>
    </row>
    <row r="29" spans="1:10" ht="12.75" hidden="1">
      <c r="A29" s="6" t="s">
        <v>2254</v>
      </c>
      <c r="B29" s="13"/>
      <c r="C29" s="5"/>
      <c r="D29" s="5"/>
      <c r="E29" s="5"/>
      <c r="F29" s="5"/>
      <c r="G29" s="5"/>
      <c r="H29" s="5"/>
      <c r="I29" s="5"/>
      <c r="J29" s="5"/>
    </row>
    <row r="30" spans="1:10" ht="12.75" hidden="1">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2257</v>
      </c>
      <c r="B32" s="13"/>
      <c r="C32" s="5"/>
      <c r="D32" s="5"/>
      <c r="E32" s="5"/>
      <c r="F32" s="5"/>
      <c r="G32" s="5"/>
      <c r="H32" s="5"/>
      <c r="I32" s="5"/>
      <c r="J32" s="5"/>
    </row>
    <row r="33" spans="1:10" ht="12.75" hidden="1">
      <c r="A33" s="6" t="s">
        <v>2258</v>
      </c>
      <c r="B33" s="13"/>
      <c r="C33" s="5"/>
      <c r="D33" s="5"/>
      <c r="E33" s="5"/>
      <c r="F33" s="5"/>
      <c r="G33" s="5"/>
      <c r="H33" s="5"/>
      <c r="I33" s="5"/>
      <c r="J33" s="5"/>
    </row>
    <row r="34" spans="1:10" ht="12.75" hidden="1">
      <c r="A34" s="6" t="s">
        <v>2259</v>
      </c>
      <c r="B34" s="13"/>
      <c r="C34" s="5"/>
      <c r="D34" s="5"/>
      <c r="E34" s="5"/>
      <c r="F34" s="5"/>
      <c r="G34" s="5"/>
      <c r="H34" s="5"/>
      <c r="I34" s="5"/>
      <c r="J34" s="5"/>
    </row>
    <row r="35" spans="1:10" ht="12.75" hidden="1">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2217</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2199</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2218</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2200</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2219</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2220</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2261</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2262</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2263</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2264</v>
      </c>
      <c r="B141" s="13"/>
      <c r="C141" s="5"/>
      <c r="D141" s="5"/>
      <c r="E141" s="5"/>
      <c r="F141" s="5"/>
      <c r="G141" s="5"/>
      <c r="H141" s="5"/>
      <c r="I141" s="5"/>
      <c r="J141" s="5"/>
    </row>
    <row r="142" spans="1:10" ht="12.75" hidden="1">
      <c r="A142" s="6" t="s">
        <v>2265</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2266</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2267</v>
      </c>
      <c r="B148" s="13"/>
      <c r="C148" s="5"/>
      <c r="D148" s="5"/>
      <c r="E148" s="5"/>
      <c r="F148" s="5"/>
      <c r="G148" s="5"/>
      <c r="H148" s="5"/>
      <c r="I148" s="5"/>
      <c r="J148" s="5"/>
    </row>
    <row r="149" spans="1:10" ht="12.75" hidden="1">
      <c r="A149" s="6" t="s">
        <v>2268</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2269</v>
      </c>
      <c r="B152" s="13"/>
      <c r="C152" s="5"/>
      <c r="D152" s="5"/>
      <c r="E152" s="5"/>
      <c r="F152" s="5"/>
      <c r="G152" s="5"/>
      <c r="H152" s="5"/>
      <c r="I152" s="5"/>
      <c r="J152" s="5"/>
    </row>
    <row r="153" spans="1:10" ht="12.75" hidden="1">
      <c r="A153" s="6" t="s">
        <v>2270</v>
      </c>
      <c r="B153" s="13"/>
      <c r="C153" s="5"/>
      <c r="D153" s="5"/>
      <c r="E153" s="5"/>
      <c r="F153" s="5"/>
      <c r="G153" s="5"/>
      <c r="H153" s="5"/>
      <c r="I153" s="5"/>
      <c r="J153" s="5"/>
    </row>
    <row r="154" spans="1:10" ht="12.75" hidden="1">
      <c r="A154" s="6" t="s">
        <v>2271</v>
      </c>
      <c r="B154" s="13"/>
      <c r="C154" s="5"/>
      <c r="D154" s="5"/>
      <c r="E154" s="5"/>
      <c r="F154" s="5"/>
      <c r="G154" s="5"/>
      <c r="H154" s="5"/>
      <c r="I154" s="5"/>
      <c r="J154" s="5"/>
    </row>
    <row r="155" spans="1:10" ht="12.75" hidden="1">
      <c r="A155" s="6" t="s">
        <v>2272</v>
      </c>
      <c r="B155" s="13"/>
      <c r="C155" s="5"/>
      <c r="D155" s="5"/>
      <c r="E155" s="5"/>
      <c r="F155" s="5"/>
      <c r="G155" s="5"/>
      <c r="H155" s="5"/>
      <c r="I155" s="5"/>
      <c r="J155" s="5"/>
    </row>
    <row r="156" spans="1:10" ht="12.75" hidden="1">
      <c r="A156" s="6" t="s">
        <v>2273</v>
      </c>
      <c r="B156" s="13"/>
      <c r="C156" s="5"/>
      <c r="D156" s="5"/>
      <c r="E156" s="5"/>
      <c r="F156" s="5"/>
      <c r="G156" s="5"/>
      <c r="H156" s="5"/>
      <c r="I156" s="5"/>
      <c r="J156" s="5"/>
    </row>
    <row r="157" spans="1:10" ht="12.75" hidden="1">
      <c r="A157" s="6" t="s">
        <v>2274</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2275</v>
      </c>
      <c r="B162" s="13"/>
      <c r="C162" s="5"/>
      <c r="D162" s="5"/>
      <c r="E162" s="5"/>
      <c r="F162" s="5"/>
      <c r="G162" s="5"/>
      <c r="H162" s="5"/>
      <c r="I162" s="5"/>
      <c r="J162" s="5"/>
    </row>
    <row r="163" spans="1:10" ht="12.75" hidden="1">
      <c r="A163" s="6" t="s">
        <v>2276</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2277</v>
      </c>
      <c r="B165" s="13"/>
      <c r="C165" s="5"/>
      <c r="D165" s="5"/>
      <c r="E165" s="5"/>
      <c r="F165" s="5"/>
      <c r="G165" s="5"/>
      <c r="H165" s="5"/>
      <c r="I165" s="5"/>
      <c r="J165" s="5"/>
    </row>
    <row r="166" spans="1:10" ht="12.75" hidden="1">
      <c r="A166" s="6" t="s">
        <v>2278</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2279</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2280</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2281</v>
      </c>
      <c r="B176" s="13"/>
      <c r="C176" s="5"/>
      <c r="D176" s="5"/>
      <c r="E176" s="5"/>
      <c r="F176" s="5"/>
      <c r="G176" s="5"/>
      <c r="H176" s="5"/>
      <c r="I176" s="5"/>
      <c r="J176" s="5"/>
    </row>
    <row r="177" spans="1:10" ht="12.75" hidden="1">
      <c r="A177" s="6" t="s">
        <v>2282</v>
      </c>
      <c r="B177" s="13"/>
      <c r="C177" s="5"/>
      <c r="D177" s="5"/>
      <c r="E177" s="5"/>
      <c r="F177" s="5"/>
      <c r="G177" s="5"/>
      <c r="H177" s="5"/>
      <c r="I177" s="5"/>
      <c r="J177" s="5"/>
    </row>
    <row r="178" spans="1:10" ht="12.75" hidden="1">
      <c r="A178" s="6" t="s">
        <v>2283</v>
      </c>
      <c r="B178" s="13"/>
      <c r="C178" s="5"/>
      <c r="D178" s="5"/>
      <c r="E178" s="5"/>
      <c r="F178" s="5"/>
      <c r="G178" s="5"/>
      <c r="H178" s="5"/>
      <c r="I178" s="5"/>
      <c r="J178" s="5"/>
    </row>
    <row r="179" spans="1:10" ht="12.75" hidden="1">
      <c r="A179" s="6" t="s">
        <v>2284</v>
      </c>
      <c r="B179" s="13"/>
      <c r="C179" s="5"/>
      <c r="D179" s="5"/>
      <c r="E179" s="5"/>
      <c r="F179" s="5"/>
      <c r="G179" s="5"/>
      <c r="H179" s="5"/>
      <c r="I179" s="5"/>
      <c r="J179" s="5"/>
    </row>
    <row r="180" spans="1:10" ht="12.75" hidden="1">
      <c r="A180" s="6" t="s">
        <v>2285</v>
      </c>
      <c r="B180" s="13"/>
      <c r="C180" s="5"/>
      <c r="D180" s="5"/>
      <c r="E180" s="5"/>
      <c r="F180" s="5"/>
      <c r="G180" s="5"/>
      <c r="H180" s="5"/>
      <c r="I180" s="5"/>
      <c r="J180" s="5"/>
    </row>
    <row r="181" spans="1:10" ht="12.75" hidden="1">
      <c r="A181" s="6" t="s">
        <v>2286</v>
      </c>
      <c r="B181" s="13"/>
      <c r="C181" s="5"/>
      <c r="D181" s="5"/>
      <c r="E181" s="5"/>
      <c r="F181" s="5"/>
      <c r="G181" s="5"/>
      <c r="H181" s="5"/>
      <c r="I181" s="5"/>
      <c r="J181" s="5"/>
    </row>
    <row r="182" spans="1:10" ht="12.75" hidden="1">
      <c r="A182" s="6" t="s">
        <v>2287</v>
      </c>
      <c r="B182" s="13"/>
      <c r="C182" s="5"/>
      <c r="D182" s="5"/>
      <c r="E182" s="5"/>
      <c r="F182" s="5"/>
      <c r="G182" s="5"/>
      <c r="H182" s="5"/>
      <c r="I182" s="5"/>
      <c r="J182" s="5"/>
    </row>
    <row r="183" spans="1:10" ht="12.75" hidden="1">
      <c r="A183" s="6" t="s">
        <v>2288</v>
      </c>
      <c r="B183" s="13"/>
      <c r="C183" s="5"/>
      <c r="D183" s="5"/>
      <c r="E183" s="5"/>
      <c r="F183" s="5"/>
      <c r="G183" s="5"/>
      <c r="H183" s="5"/>
      <c r="I183" s="5"/>
      <c r="J183" s="5"/>
    </row>
    <row r="184" spans="1:10" ht="12.75" hidden="1">
      <c r="A184" s="6" t="s">
        <v>2289</v>
      </c>
      <c r="B184" s="13"/>
      <c r="C184" s="5"/>
      <c r="D184" s="5"/>
      <c r="E184" s="5"/>
      <c r="F184" s="5"/>
      <c r="G184" s="5"/>
      <c r="H184" s="5"/>
      <c r="I184" s="5"/>
      <c r="J184" s="5"/>
    </row>
    <row r="185" spans="1:10" ht="12.75" hidden="1">
      <c r="A185" s="6" t="s">
        <v>2290</v>
      </c>
      <c r="B185" s="13"/>
      <c r="C185" s="5"/>
      <c r="D185" s="5"/>
      <c r="E185" s="5"/>
      <c r="F185" s="5"/>
      <c r="G185" s="5"/>
      <c r="H185" s="5"/>
      <c r="I185" s="5"/>
      <c r="J185" s="5"/>
    </row>
    <row r="186" spans="1:10" ht="12.75" hidden="1">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2221</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2222</v>
      </c>
      <c r="B272" s="13"/>
      <c r="C272" s="5"/>
      <c r="D272" s="5"/>
      <c r="E272" s="5"/>
      <c r="F272" s="5"/>
      <c r="G272" s="5"/>
      <c r="H272" s="5"/>
      <c r="I272" s="5"/>
      <c r="J272" s="5"/>
    </row>
    <row r="273" spans="1:10" ht="12.75" hidden="1">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2201</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2202</v>
      </c>
      <c r="B281" s="13"/>
      <c r="C281" s="5"/>
      <c r="D281" s="5"/>
      <c r="E281" s="5"/>
      <c r="F281" s="5"/>
      <c r="G281" s="5"/>
      <c r="H281" s="5"/>
      <c r="I281" s="5"/>
      <c r="J281" s="5"/>
    </row>
    <row r="282" spans="1:10" ht="12.75" hidden="1">
      <c r="A282" s="6" t="s">
        <v>2203</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2224</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2204</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2292</v>
      </c>
      <c r="B328" s="13"/>
      <c r="C328" s="5"/>
      <c r="D328" s="5"/>
      <c r="E328" s="5"/>
      <c r="F328" s="5"/>
      <c r="G328" s="5"/>
      <c r="H328" s="5"/>
      <c r="I328" s="5"/>
      <c r="J328" s="5"/>
    </row>
    <row r="329" spans="1:10" ht="12.75" hidden="1">
      <c r="A329" s="6" t="s">
        <v>2293</v>
      </c>
      <c r="B329" s="13"/>
      <c r="C329" s="5"/>
      <c r="D329" s="5"/>
      <c r="E329" s="5"/>
      <c r="F329" s="5"/>
      <c r="G329" s="5"/>
      <c r="H329" s="5"/>
      <c r="I329" s="5"/>
      <c r="J329" s="5"/>
    </row>
    <row r="330" spans="1:10" ht="12.75" hidden="1">
      <c r="A330" s="6" t="s">
        <v>2294</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2295</v>
      </c>
      <c r="B333" s="13"/>
      <c r="C333" s="5"/>
      <c r="D333" s="5"/>
      <c r="E333" s="5"/>
      <c r="F333" s="5"/>
      <c r="G333" s="5"/>
      <c r="H333" s="5"/>
      <c r="I333" s="5"/>
      <c r="J333" s="5"/>
    </row>
    <row r="334" spans="1:10" ht="12.75" hidden="1">
      <c r="A334" s="6" t="s">
        <v>2296</v>
      </c>
      <c r="B334" s="13"/>
      <c r="C334" s="5"/>
      <c r="D334" s="5"/>
      <c r="E334" s="5"/>
      <c r="F334" s="5"/>
      <c r="G334" s="5"/>
      <c r="H334" s="5"/>
      <c r="I334" s="5"/>
      <c r="J334" s="5"/>
    </row>
    <row r="335" spans="1:10" ht="12.75" hidden="1">
      <c r="A335" s="6" t="s">
        <v>2297</v>
      </c>
      <c r="B335" s="13"/>
      <c r="C335" s="5"/>
      <c r="D335" s="5"/>
      <c r="E335" s="5"/>
      <c r="F335" s="5"/>
      <c r="G335" s="5"/>
      <c r="H335" s="5"/>
      <c r="I335" s="5"/>
      <c r="J335" s="5"/>
    </row>
    <row r="336" spans="1:10" ht="12.75" hidden="1">
      <c r="A336" s="6" t="s">
        <v>2298</v>
      </c>
      <c r="B336" s="13"/>
      <c r="C336" s="5"/>
      <c r="D336" s="5"/>
      <c r="E336" s="5"/>
      <c r="F336" s="5"/>
      <c r="G336" s="5"/>
      <c r="H336" s="5"/>
      <c r="I336" s="5"/>
      <c r="J336" s="5"/>
    </row>
    <row r="337" spans="1:10" ht="12.75" hidden="1">
      <c r="A337" s="6" t="s">
        <v>2299</v>
      </c>
      <c r="B337" s="13"/>
      <c r="C337" s="5"/>
      <c r="D337" s="5"/>
      <c r="E337" s="5"/>
      <c r="F337" s="5"/>
      <c r="G337" s="5"/>
      <c r="H337" s="5"/>
      <c r="I337" s="5"/>
      <c r="J337" s="5"/>
    </row>
    <row r="338" spans="1:10" ht="12.75" hidden="1">
      <c r="A338" s="6" t="s">
        <v>2300</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2301</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2302</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2303</v>
      </c>
      <c r="B347" s="13"/>
      <c r="C347" s="5"/>
      <c r="D347" s="5"/>
      <c r="E347" s="5"/>
      <c r="F347" s="5"/>
      <c r="G347" s="5"/>
      <c r="H347" s="5"/>
      <c r="I347" s="5"/>
      <c r="J347" s="5"/>
    </row>
    <row r="348" spans="1:10" ht="12.75" hidden="1">
      <c r="A348" s="6" t="s">
        <v>2304</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2305</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2306</v>
      </c>
      <c r="B353" s="13"/>
      <c r="C353" s="5"/>
      <c r="D353" s="5"/>
      <c r="E353" s="5"/>
      <c r="F353" s="5"/>
      <c r="G353" s="5"/>
      <c r="H353" s="5"/>
      <c r="I353" s="5"/>
      <c r="J353" s="5"/>
    </row>
    <row r="354" spans="1:10" ht="12.75" hidden="1">
      <c r="A354" s="6" t="s">
        <v>2225</v>
      </c>
      <c r="B354" s="13"/>
      <c r="C354" s="5"/>
      <c r="D354" s="5"/>
      <c r="E354" s="5"/>
      <c r="F354" s="5"/>
      <c r="G354" s="5"/>
      <c r="H354" s="5"/>
      <c r="I354" s="5"/>
      <c r="J354" s="5"/>
    </row>
    <row r="355" spans="1:10" ht="12.75" hidden="1">
      <c r="A355" s="6" t="s">
        <v>2307</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2308</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2205</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2226</v>
      </c>
      <c r="B516" s="13"/>
      <c r="C516" s="5"/>
      <c r="D516" s="5"/>
      <c r="E516" s="5"/>
      <c r="F516" s="5"/>
      <c r="G516" s="5"/>
      <c r="H516" s="5"/>
      <c r="I516" s="5"/>
      <c r="J516" s="5"/>
    </row>
    <row r="517" spans="1:10" ht="12.75" hidden="1">
      <c r="A517" s="6" t="s">
        <v>2227</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2206</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3</v>
      </c>
      <c r="D631" s="26">
        <f>SUM(D632:D654)</f>
        <v>0</v>
      </c>
      <c r="E631" s="26">
        <f>SUM(E632:E654)</f>
        <v>3</v>
      </c>
      <c r="F631" s="26">
        <f>SUM(F632:F654)</f>
        <v>0</v>
      </c>
      <c r="G631" s="26">
        <f>SUM(G632:G654)</f>
        <v>7.55</v>
      </c>
      <c r="H631" s="26">
        <f>SUM(H632:H654)</f>
        <v>0</v>
      </c>
      <c r="I631" s="26">
        <f>SUM(I632:I654)</f>
        <v>7.55</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c r="A641" s="6" t="s">
        <v>1863</v>
      </c>
      <c r="B641" s="13">
        <v>3</v>
      </c>
      <c r="C641" s="5">
        <v>3</v>
      </c>
      <c r="D641" s="5"/>
      <c r="E641" s="5">
        <v>3</v>
      </c>
      <c r="F641" s="5"/>
      <c r="G641" s="5">
        <v>7.55</v>
      </c>
      <c r="H641" s="5"/>
      <c r="I641" s="5">
        <v>7.55</v>
      </c>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2228</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2229</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v>
      </c>
      <c r="D696" s="27">
        <f>D6+D31+D36+D66+D84+D131+D187+D213+D227+D256+D274+D303+D327+D360+D390+D401+D426+D460+D492+D511+D532+D550+D588+D609+D631+D655+D671</f>
        <v>0</v>
      </c>
      <c r="E696" s="27">
        <f>E6+E31+E36+E66+E84+E131+E187+E213+E227+E256+E274+E303+E327+E360+E390+E401+E426+E460+E492+E511+E532+E550+E588+E609+E631+E655+E671</f>
        <v>3</v>
      </c>
      <c r="F696" s="27">
        <f>F6+F31+F36+F66+F84+F131+F187+F213+F227+F256+F274+F303+F327+F360+F390+F401+F426+F460+F492+F511+F532+F550+F588+F609+F631+F655+F671</f>
        <v>0</v>
      </c>
      <c r="G696" s="27">
        <f>G6+G31+G36+G66+G84+G131+G187+G213+G227+G256+G274+G303+G327+G360+G390+G401+G426+G460+G492+G511+G532+G550+G588+G609+G631+G655+G671</f>
        <v>7.55</v>
      </c>
      <c r="H696" s="27">
        <f>H6+H31+H36+H66+H84+H131+H187+H213+H227+H256+H274+H303+H327+H360+H390+H401+H426+H460+H492+H511+H532+H550+H588+H609+H631+H655+H671</f>
        <v>0</v>
      </c>
      <c r="I696" s="27">
        <f>I6+I31+I36+I66+I84+I131+I187+I213+I227+I256+I274+I303+I327+I360+I390+I401+I426+I460+I492+I511+I532+I550+I588+I609+I631+I655+I671</f>
        <v>7.55</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2309</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2310</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2311</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2312</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2313</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2314</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2230</v>
      </c>
      <c r="B779" s="13"/>
      <c r="C779" s="5"/>
      <c r="D779" s="5"/>
      <c r="E779" s="5"/>
      <c r="F779" s="5"/>
      <c r="G779" s="5"/>
      <c r="H779" s="5"/>
      <c r="I779" s="5"/>
      <c r="J779" s="5"/>
    </row>
    <row r="780" spans="1:10" ht="12.75" hidden="1">
      <c r="A780" s="6" t="s">
        <v>2315</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2316</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v>
      </c>
      <c r="D802" s="25">
        <f>D696+D724+D753+D763+D792+D801</f>
        <v>0</v>
      </c>
      <c r="E802" s="25">
        <f>E696+E724+E753+E763+E792+E801</f>
        <v>3</v>
      </c>
      <c r="F802" s="25">
        <f>F696+F724+F753+F763+F792+F801</f>
        <v>0</v>
      </c>
      <c r="G802" s="25">
        <f>G696+G724+G753+G763+G792+G801</f>
        <v>7.55</v>
      </c>
      <c r="H802" s="25">
        <f>H696+H724+H753+H763+H792+H801</f>
        <v>0</v>
      </c>
      <c r="I802" s="25">
        <f>I696+I724+I753+I763+I792+I801</f>
        <v>7.55</v>
      </c>
      <c r="J802" s="25">
        <f>J696+J724+J753+J763+J792+J801</f>
        <v>0</v>
      </c>
      <c r="K802" s="21"/>
    </row>
    <row r="805" spans="3:8" ht="12.75" customHeight="1">
      <c r="C805" s="76" t="s">
        <v>2192</v>
      </c>
      <c r="D805" s="77"/>
      <c r="E805" s="78" t="s">
        <v>2363</v>
      </c>
      <c r="F805" s="74" t="s">
        <v>2363</v>
      </c>
      <c r="G805" s="180" t="s">
        <v>2364</v>
      </c>
      <c r="H805" s="180"/>
    </row>
    <row r="806" spans="3:8" ht="12.75">
      <c r="C806" s="71"/>
      <c r="D806" s="182" t="s">
        <v>2193</v>
      </c>
      <c r="E806" s="182"/>
      <c r="F806" s="75"/>
      <c r="G806" s="181" t="s">
        <v>2194</v>
      </c>
      <c r="H806" s="181"/>
    </row>
    <row r="807" spans="3:6" ht="12.75">
      <c r="C807" s="71"/>
      <c r="D807" s="71"/>
      <c r="E807" s="83"/>
      <c r="F807" s="83"/>
    </row>
    <row r="808" spans="3:8" ht="12.75">
      <c r="C808" s="72" t="s">
        <v>2195</v>
      </c>
      <c r="D808" s="79"/>
      <c r="E808" s="78" t="s">
        <v>2363</v>
      </c>
      <c r="F808" s="74" t="s">
        <v>2363</v>
      </c>
      <c r="G808" s="180" t="s">
        <v>2365</v>
      </c>
      <c r="H808" s="180"/>
    </row>
    <row r="809" spans="3:8" ht="12.75">
      <c r="C809" s="84"/>
      <c r="D809" s="182" t="s">
        <v>2193</v>
      </c>
      <c r="E809" s="182"/>
      <c r="F809" s="75"/>
      <c r="G809" s="181" t="s">
        <v>2194</v>
      </c>
      <c r="H809" s="181"/>
    </row>
    <row r="810" spans="3:6" ht="12.75" customHeight="1">
      <c r="C810" s="73" t="s">
        <v>2196</v>
      </c>
      <c r="D810" s="179" t="s">
        <v>2366</v>
      </c>
      <c r="E810" s="179"/>
      <c r="F810" s="81"/>
    </row>
    <row r="811" spans="3:6" ht="12.75">
      <c r="C811" s="73"/>
      <c r="D811" s="71"/>
      <c r="E811" s="80"/>
      <c r="F811" s="80"/>
    </row>
    <row r="812" spans="3:8" ht="12.75" customHeight="1">
      <c r="C812" s="73" t="s">
        <v>2197</v>
      </c>
      <c r="D812" s="179" t="s">
        <v>2367</v>
      </c>
      <c r="E812" s="179"/>
      <c r="F812" s="81"/>
      <c r="G812" s="180" t="s">
        <v>2368</v>
      </c>
      <c r="H812" s="180"/>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&amp;L81B67610&amp;C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Олександр Катеруша</cp:lastModifiedBy>
  <cp:lastPrinted>2022-08-11T05:58:21Z</cp:lastPrinted>
  <dcterms:created xsi:type="dcterms:W3CDTF">2021-01-22T06:15:46Z</dcterms:created>
  <dcterms:modified xsi:type="dcterms:W3CDTF">2024-01-16T14:31:20Z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(ВС)_00699_4.2023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81B67610</vt:lpwstr>
  </property>
  <property fmtid="{D5CDD505-2E9C-101B-9397-08002B2CF9AE}" pid="10" name="Підрозд">
    <vt:lpwstr>Корсунь-Шевченківський районний суд Черкаської області</vt:lpwstr>
  </property>
  <property fmtid="{D5CDD505-2E9C-101B-9397-08002B2CF9AE}" pid="11" name="ПідрозділDB">
    <vt:i4>0</vt:i4>
  </property>
  <property fmtid="{D5CDD505-2E9C-101B-9397-08002B2CF9AE}" pid="12" name="Підрозділ">
    <vt:i4>948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